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80" windowWidth="13980" windowHeight="8775"/>
  </bookViews>
  <sheets>
    <sheet name="Feuil1" sheetId="1" r:id="rId1"/>
  </sheets>
  <definedNames>
    <definedName name="coeff">Feuil1!#REF!</definedName>
    <definedName name="_xlnm.Print_Area" localSheetId="0">Feuil1!$A$1:$G$78</definedName>
  </definedNames>
  <calcPr calcId="145621"/>
</workbook>
</file>

<file path=xl/calcChain.xml><?xml version="1.0" encoding="utf-8"?>
<calcChain xmlns="http://schemas.openxmlformats.org/spreadsheetml/2006/main">
  <c r="E6" i="1" l="1"/>
  <c r="F6" i="1" s="1"/>
  <c r="E7" i="1"/>
  <c r="F7" i="1" s="1"/>
  <c r="E8" i="1"/>
  <c r="F8" i="1" s="1"/>
  <c r="E11" i="1"/>
  <c r="F11" i="1" s="1"/>
  <c r="E12" i="1"/>
  <c r="F12" i="1" s="1"/>
  <c r="E15" i="1"/>
  <c r="F15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7" i="1"/>
  <c r="F27" i="1" s="1"/>
  <c r="E28" i="1"/>
  <c r="F28" i="1" s="1"/>
  <c r="E31" i="1"/>
  <c r="F31" i="1" s="1"/>
  <c r="E32" i="1"/>
  <c r="F32" i="1" s="1"/>
  <c r="E35" i="1"/>
  <c r="F35" i="1" s="1"/>
  <c r="E36" i="1"/>
  <c r="F36" i="1" s="1"/>
  <c r="E37" i="1"/>
  <c r="F37" i="1" s="1"/>
  <c r="E40" i="1"/>
  <c r="F40" i="1" s="1"/>
  <c r="E41" i="1"/>
  <c r="F41" i="1" s="1"/>
  <c r="E42" i="1"/>
  <c r="F42" i="1" s="1"/>
  <c r="E45" i="1"/>
  <c r="F45" i="1" s="1"/>
  <c r="E48" i="1"/>
  <c r="F48" i="1" s="1"/>
  <c r="E51" i="1"/>
  <c r="F51" i="1" s="1"/>
  <c r="E54" i="1"/>
  <c r="F54" i="1" s="1"/>
  <c r="E55" i="1"/>
  <c r="F55" i="1" s="1"/>
  <c r="E56" i="1"/>
  <c r="F56" i="1" s="1"/>
  <c r="E57" i="1"/>
  <c r="F57" i="1" s="1"/>
  <c r="E60" i="1"/>
  <c r="F60" i="1" s="1"/>
  <c r="E61" i="1"/>
  <c r="F61" i="1" s="1"/>
  <c r="E62" i="1"/>
  <c r="F62" i="1" s="1"/>
  <c r="E63" i="1"/>
  <c r="F63" i="1" s="1"/>
  <c r="E64" i="1"/>
  <c r="F64" i="1" s="1"/>
  <c r="E5" i="1"/>
  <c r="F5" i="1" s="1"/>
</calcChain>
</file>

<file path=xl/sharedStrings.xml><?xml version="1.0" encoding="utf-8"?>
<sst xmlns="http://schemas.openxmlformats.org/spreadsheetml/2006/main" count="91" uniqueCount="70">
  <si>
    <t>REFERENCE</t>
  </si>
  <si>
    <t xml:space="preserve"> </t>
  </si>
  <si>
    <t>DVD</t>
  </si>
  <si>
    <t>COMBIS LCD</t>
  </si>
  <si>
    <t>BLU RAY</t>
  </si>
  <si>
    <t>SD 1010 KE</t>
  </si>
  <si>
    <t>SD 3010 KE</t>
  </si>
  <si>
    <t>DVR 80 KF</t>
  </si>
  <si>
    <t>RDXV 50 KF</t>
  </si>
  <si>
    <t>Access LCD</t>
  </si>
  <si>
    <t>Dongle WLM-10U2</t>
  </si>
  <si>
    <t>Toshiba PLACES</t>
  </si>
  <si>
    <t>Tosh Places STB2F</t>
  </si>
  <si>
    <t>55WL863F</t>
  </si>
  <si>
    <t>SERIE CEVO</t>
  </si>
  <si>
    <t>55 ZL 1</t>
  </si>
  <si>
    <t>BDX 3200</t>
  </si>
  <si>
    <t>BDX 1250</t>
  </si>
  <si>
    <t>BDX 2250</t>
  </si>
  <si>
    <t>Dongle WLM-20U2</t>
  </si>
  <si>
    <t>26DL933F</t>
  </si>
  <si>
    <t>32TL933F</t>
  </si>
  <si>
    <t>40TL933F</t>
  </si>
  <si>
    <t>46TL933F</t>
  </si>
  <si>
    <t>BDX 4350</t>
  </si>
  <si>
    <t>23DL933F</t>
  </si>
  <si>
    <t>32RL933F</t>
  </si>
  <si>
    <t>40RL933F</t>
  </si>
  <si>
    <t>42VL963F</t>
  </si>
  <si>
    <t>47VL963F</t>
  </si>
  <si>
    <t>55VL963F</t>
  </si>
  <si>
    <t>BDX 1300</t>
  </si>
  <si>
    <t>Remise</t>
  </si>
  <si>
    <t>Facture</t>
  </si>
  <si>
    <t>Promo</t>
  </si>
  <si>
    <t>Net Facture</t>
  </si>
  <si>
    <t>** 55 ZL 1 &amp; 55ZL2 avec HDD : La taxe RCP n'est pas incluse et fait l'objet d'une ligne de facturation séparée</t>
  </si>
  <si>
    <t>* Conformément à la législation en vigueur, il appartient au distributeur de fixer librement les prix de vente publics.</t>
  </si>
  <si>
    <t>Les prix indiqués ne tiennent pas compte de la contribution environnementale (aussi appelée 'visible fee'),</t>
  </si>
  <si>
    <t>telle que définie par le décret n° 2005-829 du 20 juillet 2005 et la loi n° 2005-1720 du 30 décembre 2005 du Code de l'Environnement.</t>
  </si>
  <si>
    <t>Cette contribution fait l'objet d'une mention spécifique sur facture.</t>
  </si>
  <si>
    <t>RC 3400</t>
  </si>
  <si>
    <t xml:space="preserve">DATE </t>
  </si>
  <si>
    <t>BASE</t>
  </si>
  <si>
    <r>
      <t xml:space="preserve">SERIE </t>
    </r>
    <r>
      <rPr>
        <b/>
        <sz val="16"/>
        <color indexed="9"/>
        <rFont val="Calibri"/>
        <family val="2"/>
        <scheme val="minor"/>
      </rPr>
      <t>LV</t>
    </r>
    <r>
      <rPr>
        <sz val="16"/>
        <color indexed="9"/>
        <rFont val="Calibri"/>
        <family val="2"/>
        <scheme val="minor"/>
      </rPr>
      <t xml:space="preserve"> CCFL  </t>
    </r>
    <r>
      <rPr>
        <b/>
        <sz val="16"/>
        <color indexed="14"/>
        <rFont val="Calibri"/>
        <family val="2"/>
        <scheme val="minor"/>
      </rPr>
      <t>Full HD</t>
    </r>
  </si>
  <si>
    <r>
      <t xml:space="preserve">SERIE </t>
    </r>
    <r>
      <rPr>
        <b/>
        <sz val="16"/>
        <color indexed="9"/>
        <rFont val="Calibri"/>
        <family val="2"/>
        <scheme val="minor"/>
      </rPr>
      <t>EL</t>
    </r>
    <r>
      <rPr>
        <sz val="16"/>
        <color indexed="9"/>
        <rFont val="Calibri"/>
        <family val="2"/>
        <scheme val="minor"/>
      </rPr>
      <t xml:space="preserve"> </t>
    </r>
    <r>
      <rPr>
        <b/>
        <sz val="16"/>
        <color indexed="9"/>
        <rFont val="Calibri"/>
        <family val="2"/>
        <scheme val="minor"/>
      </rPr>
      <t>led</t>
    </r>
    <r>
      <rPr>
        <sz val="16"/>
        <color indexed="9"/>
        <rFont val="Calibri"/>
        <family val="2"/>
        <scheme val="minor"/>
      </rPr>
      <t xml:space="preserve"> </t>
    </r>
    <r>
      <rPr>
        <b/>
        <sz val="16"/>
        <color indexed="14"/>
        <rFont val="Calibri"/>
        <family val="2"/>
        <scheme val="minor"/>
      </rPr>
      <t>WXGA</t>
    </r>
  </si>
  <si>
    <r>
      <t xml:space="preserve">SERIE </t>
    </r>
    <r>
      <rPr>
        <b/>
        <sz val="16"/>
        <color indexed="9"/>
        <rFont val="Calibri"/>
        <family val="2"/>
        <scheme val="minor"/>
      </rPr>
      <t>HL</t>
    </r>
    <r>
      <rPr>
        <sz val="16"/>
        <color indexed="9"/>
        <rFont val="Calibri"/>
        <family val="2"/>
        <scheme val="minor"/>
      </rPr>
      <t xml:space="preserve"> </t>
    </r>
    <r>
      <rPr>
        <b/>
        <sz val="16"/>
        <color indexed="9"/>
        <rFont val="Calibri"/>
        <family val="2"/>
        <scheme val="minor"/>
      </rPr>
      <t xml:space="preserve">led </t>
    </r>
    <r>
      <rPr>
        <b/>
        <sz val="16"/>
        <color indexed="14"/>
        <rFont val="Calibri"/>
        <family val="2"/>
        <scheme val="minor"/>
      </rPr>
      <t>Full HD</t>
    </r>
  </si>
  <si>
    <r>
      <t xml:space="preserve">SERIE </t>
    </r>
    <r>
      <rPr>
        <b/>
        <sz val="16"/>
        <color indexed="9"/>
        <rFont val="Calibri"/>
        <family val="2"/>
        <scheme val="minor"/>
      </rPr>
      <t>RL Led</t>
    </r>
    <r>
      <rPr>
        <sz val="16"/>
        <color indexed="9"/>
        <rFont val="Calibri"/>
        <family val="2"/>
        <scheme val="minor"/>
      </rPr>
      <t xml:space="preserve"> </t>
    </r>
    <r>
      <rPr>
        <b/>
        <sz val="16"/>
        <color indexed="14"/>
        <rFont val="Calibri"/>
        <family val="2"/>
        <scheme val="minor"/>
      </rPr>
      <t xml:space="preserve">FULL HD </t>
    </r>
    <r>
      <rPr>
        <b/>
        <sz val="16"/>
        <color indexed="47"/>
        <rFont val="Calibri"/>
        <family val="2"/>
        <scheme val="minor"/>
      </rPr>
      <t>50Hz</t>
    </r>
  </si>
  <si>
    <r>
      <t xml:space="preserve">SERIE </t>
    </r>
    <r>
      <rPr>
        <b/>
        <sz val="16"/>
        <color indexed="9"/>
        <rFont val="Calibri"/>
        <family val="2"/>
        <scheme val="minor"/>
      </rPr>
      <t>TL</t>
    </r>
    <r>
      <rPr>
        <sz val="16"/>
        <color indexed="9"/>
        <rFont val="Calibri"/>
        <family val="2"/>
        <scheme val="minor"/>
      </rPr>
      <t xml:space="preserve"> </t>
    </r>
    <r>
      <rPr>
        <b/>
        <sz val="16"/>
        <color indexed="9"/>
        <rFont val="Calibri"/>
        <family val="2"/>
        <scheme val="minor"/>
      </rPr>
      <t>3D</t>
    </r>
    <r>
      <rPr>
        <sz val="16"/>
        <color indexed="9"/>
        <rFont val="Calibri"/>
        <family val="2"/>
        <scheme val="minor"/>
      </rPr>
      <t xml:space="preserve"> </t>
    </r>
    <r>
      <rPr>
        <b/>
        <sz val="16"/>
        <color indexed="10"/>
        <rFont val="Calibri"/>
        <family val="2"/>
        <scheme val="minor"/>
      </rPr>
      <t>ACT</t>
    </r>
    <r>
      <rPr>
        <sz val="16"/>
        <color indexed="9"/>
        <rFont val="Calibri"/>
        <family val="2"/>
        <scheme val="minor"/>
      </rPr>
      <t xml:space="preserve"> </t>
    </r>
    <r>
      <rPr>
        <b/>
        <sz val="16"/>
        <color indexed="47"/>
        <rFont val="Calibri"/>
        <family val="2"/>
        <scheme val="minor"/>
      </rPr>
      <t>200Hz</t>
    </r>
  </si>
  <si>
    <r>
      <t>SERIE</t>
    </r>
    <r>
      <rPr>
        <b/>
        <sz val="16"/>
        <color indexed="9"/>
        <rFont val="Calibri"/>
        <family val="2"/>
        <scheme val="minor"/>
      </rPr>
      <t xml:space="preserve"> VL</t>
    </r>
    <r>
      <rPr>
        <sz val="16"/>
        <color indexed="9"/>
        <rFont val="Calibri"/>
        <family val="2"/>
        <scheme val="minor"/>
      </rPr>
      <t xml:space="preserve"> </t>
    </r>
    <r>
      <rPr>
        <b/>
        <sz val="16"/>
        <color indexed="9"/>
        <rFont val="Calibri"/>
        <family val="2"/>
        <scheme val="minor"/>
      </rPr>
      <t>3D</t>
    </r>
    <r>
      <rPr>
        <sz val="16"/>
        <color indexed="9"/>
        <rFont val="Calibri"/>
        <family val="2"/>
        <scheme val="minor"/>
      </rPr>
      <t xml:space="preserve"> </t>
    </r>
    <r>
      <rPr>
        <b/>
        <sz val="16"/>
        <color indexed="10"/>
        <rFont val="Calibri"/>
        <family val="2"/>
        <scheme val="minor"/>
      </rPr>
      <t>POLA</t>
    </r>
    <r>
      <rPr>
        <sz val="16"/>
        <color indexed="9"/>
        <rFont val="Calibri"/>
        <family val="2"/>
        <scheme val="minor"/>
      </rPr>
      <t xml:space="preserve"> </t>
    </r>
    <r>
      <rPr>
        <b/>
        <sz val="16"/>
        <color indexed="47"/>
        <rFont val="Calibri"/>
        <family val="2"/>
        <scheme val="minor"/>
      </rPr>
      <t>400Hz</t>
    </r>
  </si>
  <si>
    <t xml:space="preserve"> FPT-AG 02G</t>
  </si>
  <si>
    <t>TPA-01</t>
  </si>
  <si>
    <t xml:space="preserve">TARIF UNIQUE SUR LES ACCESSOIRES </t>
  </si>
  <si>
    <r>
      <t xml:space="preserve">SERIE </t>
    </r>
    <r>
      <rPr>
        <b/>
        <sz val="16"/>
        <color theme="0"/>
        <rFont val="Calibri"/>
        <family val="2"/>
        <scheme val="minor"/>
      </rPr>
      <t>AV</t>
    </r>
  </si>
  <si>
    <t>23DL934G</t>
  </si>
  <si>
    <t>26DL934G</t>
  </si>
  <si>
    <t>32AV933G</t>
  </si>
  <si>
    <t>32AV934G</t>
  </si>
  <si>
    <t>40LV933G</t>
  </si>
  <si>
    <t>19EL933G</t>
  </si>
  <si>
    <t>23EL933G</t>
  </si>
  <si>
    <t>23EL934G</t>
  </si>
  <si>
    <t>26EL933G</t>
  </si>
  <si>
    <t>26EL934G</t>
  </si>
  <si>
    <t>32EL933G</t>
  </si>
  <si>
    <t>32EL934G</t>
  </si>
  <si>
    <t>32HL933G</t>
  </si>
  <si>
    <t>40HL933G</t>
  </si>
  <si>
    <r>
      <t>SERIE W</t>
    </r>
    <r>
      <rPr>
        <b/>
        <sz val="16"/>
        <color indexed="9"/>
        <rFont val="Calibri"/>
        <family val="2"/>
        <scheme val="minor"/>
      </rPr>
      <t>L</t>
    </r>
    <r>
      <rPr>
        <sz val="16"/>
        <color indexed="9"/>
        <rFont val="Calibri"/>
        <family val="2"/>
        <scheme val="minor"/>
      </rPr>
      <t xml:space="preserve"> </t>
    </r>
    <r>
      <rPr>
        <b/>
        <sz val="16"/>
        <color indexed="9"/>
        <rFont val="Calibri"/>
        <family val="2"/>
        <scheme val="minor"/>
      </rPr>
      <t>3D</t>
    </r>
    <r>
      <rPr>
        <sz val="16"/>
        <color indexed="9"/>
        <rFont val="Calibri"/>
        <family val="2"/>
        <scheme val="minor"/>
      </rPr>
      <t xml:space="preserve"> </t>
    </r>
    <r>
      <rPr>
        <b/>
        <sz val="16"/>
        <color indexed="10"/>
        <rFont val="Calibri"/>
        <family val="2"/>
        <scheme val="minor"/>
      </rPr>
      <t>ACT</t>
    </r>
    <r>
      <rPr>
        <sz val="16"/>
        <color indexed="9"/>
        <rFont val="Calibri"/>
        <family val="2"/>
        <scheme val="minor"/>
      </rPr>
      <t xml:space="preserve"> </t>
    </r>
    <r>
      <rPr>
        <b/>
        <sz val="16"/>
        <color indexed="13"/>
        <rFont val="Calibri"/>
        <family val="2"/>
        <scheme val="minor"/>
      </rPr>
      <t>CEVO</t>
    </r>
  </si>
  <si>
    <t>SI CONTACT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</si>
</sst>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$-40C]d\-mmm\-yy;@"/>
  </numFmts>
  <fonts count="27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indexed="9"/>
      <name val="Calibri"/>
      <family val="2"/>
      <scheme val="minor"/>
    </font>
    <font>
      <b/>
      <sz val="16"/>
      <color indexed="10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6"/>
      <color indexed="14"/>
      <name val="Calibri"/>
      <family val="2"/>
      <scheme val="minor"/>
    </font>
    <font>
      <b/>
      <sz val="16"/>
      <color indexed="47"/>
      <name val="Calibri"/>
      <family val="2"/>
      <scheme val="minor"/>
    </font>
    <font>
      <b/>
      <sz val="16"/>
      <color indexed="1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indexed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8"/>
      <color indexed="13"/>
      <name val="Berlin Sans FB Demi"/>
      <family val="2"/>
    </font>
    <font>
      <b/>
      <i/>
      <sz val="16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3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0" applyFont="1" applyBorder="1"/>
    <xf numFmtId="1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6" fillId="0" borderId="0" xfId="0" applyFont="1" applyBorder="1"/>
    <xf numFmtId="2" fontId="3" fillId="0" borderId="0" xfId="0" applyNumberFormat="1" applyFont="1" applyBorder="1"/>
    <xf numFmtId="2" fontId="14" fillId="0" borderId="0" xfId="0" applyNumberFormat="1" applyFont="1" applyBorder="1"/>
    <xf numFmtId="2" fontId="13" fillId="0" borderId="1" xfId="0" applyNumberFormat="1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0" fontId="3" fillId="0" borderId="2" xfId="0" applyFont="1" applyBorder="1"/>
    <xf numFmtId="14" fontId="5" fillId="2" borderId="2" xfId="0" applyNumberFormat="1" applyFont="1" applyFill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  <xf numFmtId="14" fontId="12" fillId="2" borderId="2" xfId="0" applyNumberFormat="1" applyFont="1" applyFill="1" applyBorder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164" fontId="3" fillId="0" borderId="1" xfId="0" applyNumberFormat="1" applyFont="1" applyBorder="1" applyAlignment="1"/>
    <xf numFmtId="164" fontId="3" fillId="0" borderId="2" xfId="0" applyNumberFormat="1" applyFont="1" applyBorder="1" applyAlignment="1"/>
    <xf numFmtId="164" fontId="4" fillId="0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0" fontId="3" fillId="0" borderId="1" xfId="0" applyFont="1" applyBorder="1" applyAlignment="1"/>
    <xf numFmtId="0" fontId="6" fillId="0" borderId="1" xfId="0" applyFont="1" applyFill="1" applyBorder="1" applyAlignment="1"/>
    <xf numFmtId="0" fontId="15" fillId="0" borderId="2" xfId="0" applyFont="1" applyBorder="1" applyAlignment="1">
      <alignment horizontal="center"/>
    </xf>
    <xf numFmtId="0" fontId="3" fillId="0" borderId="2" xfId="0" applyFont="1" applyBorder="1" applyAlignment="1"/>
    <xf numFmtId="0" fontId="15" fillId="0" borderId="2" xfId="0" applyFont="1" applyFill="1" applyBorder="1" applyAlignment="1">
      <alignment horizontal="center"/>
    </xf>
    <xf numFmtId="0" fontId="6" fillId="0" borderId="2" xfId="0" applyFont="1" applyFill="1" applyBorder="1" applyAlignment="1"/>
    <xf numFmtId="9" fontId="4" fillId="0" borderId="2" xfId="0" applyNumberFormat="1" applyFont="1" applyBorder="1" applyAlignment="1">
      <alignment horizontal="center"/>
    </xf>
    <xf numFmtId="2" fontId="4" fillId="0" borderId="2" xfId="0" applyNumberFormat="1" applyFont="1" applyFill="1" applyBorder="1" applyAlignment="1"/>
    <xf numFmtId="2" fontId="4" fillId="0" borderId="3" xfId="0" applyNumberFormat="1" applyFont="1" applyFill="1" applyBorder="1" applyAlignment="1"/>
    <xf numFmtId="2" fontId="4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10" fontId="4" fillId="0" borderId="2" xfId="0" applyNumberFormat="1" applyFont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2" fontId="11" fillId="3" borderId="6" xfId="0" applyNumberFormat="1" applyFont="1" applyFill="1" applyBorder="1" applyAlignment="1">
      <alignment horizontal="center"/>
    </xf>
    <xf numFmtId="2" fontId="11" fillId="3" borderId="4" xfId="0" applyNumberFormat="1" applyFont="1" applyFill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0" fontId="11" fillId="3" borderId="6" xfId="0" applyNumberFormat="1" applyFont="1" applyFill="1" applyBorder="1" applyAlignment="1">
      <alignment horizontal="center"/>
    </xf>
    <xf numFmtId="10" fontId="3" fillId="0" borderId="2" xfId="0" applyNumberFormat="1" applyFont="1" applyBorder="1" applyAlignment="1"/>
    <xf numFmtId="10" fontId="6" fillId="0" borderId="2" xfId="0" applyNumberFormat="1" applyFont="1" applyFill="1" applyBorder="1" applyAlignment="1"/>
    <xf numFmtId="10" fontId="4" fillId="0" borderId="2" xfId="0" applyNumberFormat="1" applyFont="1" applyFill="1" applyBorder="1" applyAlignment="1"/>
    <xf numFmtId="10" fontId="4" fillId="0" borderId="3" xfId="0" applyNumberFormat="1" applyFont="1" applyFill="1" applyBorder="1" applyAlignment="1"/>
    <xf numFmtId="10" fontId="3" fillId="0" borderId="0" xfId="0" applyNumberFormat="1" applyFont="1" applyBorder="1" applyAlignment="1">
      <alignment horizontal="center"/>
    </xf>
    <xf numFmtId="10" fontId="3" fillId="0" borderId="0" xfId="0" applyNumberFormat="1" applyFont="1" applyBorder="1"/>
    <xf numFmtId="14" fontId="17" fillId="2" borderId="2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9" fillId="0" borderId="0" xfId="0" applyFont="1" applyBorder="1"/>
    <xf numFmtId="0" fontId="18" fillId="0" borderId="0" xfId="0" applyFont="1" applyBorder="1"/>
    <xf numFmtId="2" fontId="18" fillId="0" borderId="0" xfId="0" applyNumberFormat="1" applyFont="1" applyBorder="1"/>
    <xf numFmtId="10" fontId="18" fillId="0" borderId="0" xfId="0" applyNumberFormat="1" applyFont="1" applyBorder="1"/>
    <xf numFmtId="2" fontId="20" fillId="0" borderId="0" xfId="0" applyNumberFormat="1" applyFont="1" applyBorder="1"/>
    <xf numFmtId="0" fontId="18" fillId="0" borderId="0" xfId="0" applyFont="1" applyBorder="1" applyAlignment="1"/>
    <xf numFmtId="10" fontId="18" fillId="0" borderId="0" xfId="0" applyNumberFormat="1" applyFont="1" applyBorder="1" applyAlignment="1"/>
    <xf numFmtId="164" fontId="21" fillId="4" borderId="7" xfId="0" applyNumberFormat="1" applyFont="1" applyFill="1" applyBorder="1" applyAlignment="1">
      <alignment horizontal="center"/>
    </xf>
    <xf numFmtId="164" fontId="21" fillId="4" borderId="4" xfId="0" applyNumberFormat="1" applyFont="1" applyFill="1" applyBorder="1" applyAlignment="1">
      <alignment horizontal="center"/>
    </xf>
    <xf numFmtId="164" fontId="21" fillId="4" borderId="8" xfId="0" applyNumberFormat="1" applyFont="1" applyFill="1" applyBorder="1" applyAlignment="1">
      <alignment horizontal="center"/>
    </xf>
    <xf numFmtId="14" fontId="22" fillId="0" borderId="2" xfId="0" applyNumberFormat="1" applyFont="1" applyBorder="1" applyAlignment="1">
      <alignment horizontal="center"/>
    </xf>
    <xf numFmtId="164" fontId="22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9" fontId="22" fillId="0" borderId="2" xfId="0" applyNumberFormat="1" applyFont="1" applyBorder="1" applyAlignment="1">
      <alignment horizontal="center"/>
    </xf>
    <xf numFmtId="2" fontId="22" fillId="0" borderId="2" xfId="0" applyNumberFormat="1" applyFont="1" applyBorder="1" applyAlignment="1">
      <alignment horizontal="center"/>
    </xf>
    <xf numFmtId="10" fontId="22" fillId="0" borderId="2" xfId="0" applyNumberFormat="1" applyFont="1" applyBorder="1" applyAlignment="1">
      <alignment horizontal="center"/>
    </xf>
    <xf numFmtId="2" fontId="24" fillId="0" borderId="1" xfId="0" applyNumberFormat="1" applyFont="1" applyBorder="1" applyAlignment="1">
      <alignment horizontal="center"/>
    </xf>
    <xf numFmtId="0" fontId="25" fillId="0" borderId="0" xfId="2" applyFont="1" applyBorder="1"/>
    <xf numFmtId="0" fontId="26" fillId="0" borderId="0" xfId="0" applyFont="1" applyBorder="1" applyAlignment="1"/>
    <xf numFmtId="0" fontId="26" fillId="0" borderId="0" xfId="0" applyFont="1" applyBorder="1" applyAlignment="1">
      <alignment horizontal="left"/>
    </xf>
    <xf numFmtId="0" fontId="26" fillId="0" borderId="0" xfId="0" applyNumberFormat="1" applyFont="1" applyBorder="1"/>
    <xf numFmtId="164" fontId="4" fillId="0" borderId="7" xfId="0" applyNumberFormat="1" applyFont="1" applyFill="1" applyBorder="1" applyAlignment="1">
      <alignment horizontal="center"/>
    </xf>
    <xf numFmtId="164" fontId="4" fillId="0" borderId="8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</cellXfs>
  <cellStyles count="3">
    <cellStyle name="Euro" xfId="1"/>
    <cellStyle name="Normal" xfId="0" builtinId="0"/>
    <cellStyle name="Normal_SMSMCTV3" xfId="2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zoomScale="85" zoomScaleNormal="85" zoomScaleSheetLayoutView="80" workbookViewId="0">
      <pane xSplit="1" ySplit="2" topLeftCell="B3" activePane="bottomRight" state="frozenSplit"/>
      <selection pane="topRight" activeCell="B1" sqref="B1"/>
      <selection pane="bottomLeft" activeCell="A30" sqref="A30"/>
      <selection pane="bottomRight"/>
    </sheetView>
  </sheetViews>
  <sheetFormatPr baseColWidth="10" defaultRowHeight="21"/>
  <cols>
    <col min="1" max="1" width="38.5703125" style="1" customWidth="1"/>
    <col min="2" max="2" width="17.85546875" style="8" customWidth="1"/>
    <col min="3" max="3" width="15.7109375" style="9" customWidth="1"/>
    <col min="4" max="4" width="15.140625" style="1" customWidth="1"/>
    <col min="5" max="5" width="24.85546875" style="10" customWidth="1"/>
    <col min="6" max="6" width="13.140625" style="58" customWidth="1"/>
    <col min="7" max="7" width="19.85546875" style="11" customWidth="1"/>
    <col min="8" max="16384" width="11.42578125" style="1"/>
  </cols>
  <sheetData>
    <row r="1" spans="1:7" ht="42.75" customHeight="1" thickBot="1">
      <c r="A1" s="68" t="s">
        <v>69</v>
      </c>
      <c r="B1" s="70">
        <v>40969</v>
      </c>
      <c r="C1" s="70"/>
      <c r="D1" s="70"/>
      <c r="E1" s="70"/>
      <c r="F1" s="70"/>
      <c r="G1" s="69"/>
    </row>
    <row r="2" spans="1:7" ht="24.75" customHeight="1" thickBot="1">
      <c r="A2" s="40" t="s">
        <v>0</v>
      </c>
      <c r="B2" s="40" t="s">
        <v>42</v>
      </c>
      <c r="C2" s="40" t="s">
        <v>43</v>
      </c>
      <c r="D2" s="40" t="s">
        <v>32</v>
      </c>
      <c r="E2" s="41" t="s">
        <v>33</v>
      </c>
      <c r="F2" s="52" t="s">
        <v>34</v>
      </c>
      <c r="G2" s="42" t="s">
        <v>35</v>
      </c>
    </row>
    <row r="3" spans="1:7">
      <c r="A3" s="16" t="s">
        <v>1</v>
      </c>
      <c r="B3" s="24" t="s">
        <v>1</v>
      </c>
      <c r="C3" s="24"/>
      <c r="D3" s="24"/>
      <c r="E3" s="24"/>
      <c r="F3" s="53"/>
      <c r="G3" s="23"/>
    </row>
    <row r="4" spans="1:7">
      <c r="A4" s="19" t="s">
        <v>3</v>
      </c>
      <c r="B4" s="24"/>
      <c r="C4" s="24"/>
      <c r="D4" s="24"/>
      <c r="E4" s="24"/>
      <c r="F4" s="53"/>
      <c r="G4" s="23"/>
    </row>
    <row r="5" spans="1:7">
      <c r="A5" s="18" t="s">
        <v>25</v>
      </c>
      <c r="B5" s="25">
        <v>40969</v>
      </c>
      <c r="C5" s="30">
        <v>288</v>
      </c>
      <c r="D5" s="34">
        <v>0.32</v>
      </c>
      <c r="E5" s="37">
        <f>C5-(C5*D5)</f>
        <v>195.84</v>
      </c>
      <c r="F5" s="39">
        <f>1-(G5/E5)</f>
        <v>7.986111111111116E-2</v>
      </c>
      <c r="G5" s="12">
        <v>180.2</v>
      </c>
    </row>
    <row r="6" spans="1:7">
      <c r="A6" s="18" t="s">
        <v>54</v>
      </c>
      <c r="B6" s="25">
        <v>41030</v>
      </c>
      <c r="C6" s="30">
        <v>300</v>
      </c>
      <c r="D6" s="34">
        <v>0.32</v>
      </c>
      <c r="E6" s="37">
        <f>C6-(C6*D6)</f>
        <v>204</v>
      </c>
      <c r="F6" s="39">
        <f t="shared" ref="F6:F64" si="0">1-(G6/E6)</f>
        <v>0.10024509803921566</v>
      </c>
      <c r="G6" s="12">
        <v>183.55</v>
      </c>
    </row>
    <row r="7" spans="1:7">
      <c r="A7" s="18" t="s">
        <v>20</v>
      </c>
      <c r="B7" s="25">
        <v>40969</v>
      </c>
      <c r="C7" s="30">
        <v>372</v>
      </c>
      <c r="D7" s="34">
        <v>0.32</v>
      </c>
      <c r="E7" s="37">
        <f>C7-(C7*D7)</f>
        <v>252.95999999999998</v>
      </c>
      <c r="F7" s="39">
        <f t="shared" si="0"/>
        <v>8.7839974699557177E-2</v>
      </c>
      <c r="G7" s="12">
        <v>230.74</v>
      </c>
    </row>
    <row r="8" spans="1:7">
      <c r="A8" s="18" t="s">
        <v>55</v>
      </c>
      <c r="B8" s="25">
        <v>41030</v>
      </c>
      <c r="C8" s="30">
        <v>385</v>
      </c>
      <c r="D8" s="34">
        <v>0.32</v>
      </c>
      <c r="E8" s="37">
        <f>C8-(C8*D8)</f>
        <v>261.8</v>
      </c>
      <c r="F8" s="39">
        <f t="shared" si="0"/>
        <v>0.10599694423223838</v>
      </c>
      <c r="G8" s="12">
        <v>234.05</v>
      </c>
    </row>
    <row r="9" spans="1:7">
      <c r="A9" s="18"/>
      <c r="B9" s="25"/>
      <c r="C9" s="30"/>
      <c r="D9" s="34"/>
      <c r="E9" s="37"/>
      <c r="F9" s="39"/>
      <c r="G9" s="12"/>
    </row>
    <row r="10" spans="1:7" ht="16.5" customHeight="1">
      <c r="A10" s="59" t="s">
        <v>53</v>
      </c>
      <c r="B10" s="26" t="s">
        <v>1</v>
      </c>
      <c r="C10" s="31" t="s">
        <v>1</v>
      </c>
      <c r="D10" s="31"/>
      <c r="E10" s="31"/>
      <c r="F10" s="53"/>
      <c r="G10" s="28"/>
    </row>
    <row r="11" spans="1:7">
      <c r="A11" s="18" t="s">
        <v>56</v>
      </c>
      <c r="B11" s="25">
        <v>40969</v>
      </c>
      <c r="C11" s="30">
        <v>350</v>
      </c>
      <c r="D11" s="34">
        <v>0.32</v>
      </c>
      <c r="E11" s="37">
        <f>C11-(C11*D11)</f>
        <v>238</v>
      </c>
      <c r="F11" s="39">
        <f t="shared" si="0"/>
        <v>9.6638655462184864E-2</v>
      </c>
      <c r="G11" s="12">
        <v>215</v>
      </c>
    </row>
    <row r="12" spans="1:7">
      <c r="A12" s="18" t="s">
        <v>57</v>
      </c>
      <c r="B12" s="25">
        <v>41000</v>
      </c>
      <c r="C12" s="30">
        <v>360</v>
      </c>
      <c r="D12" s="34">
        <v>0.32</v>
      </c>
      <c r="E12" s="37">
        <f>C12-(C12*D12)</f>
        <v>244.8</v>
      </c>
      <c r="F12" s="39">
        <f t="shared" si="0"/>
        <v>0.11356209150326801</v>
      </c>
      <c r="G12" s="12">
        <v>217</v>
      </c>
    </row>
    <row r="13" spans="1:7">
      <c r="A13" s="18"/>
      <c r="B13" s="25"/>
      <c r="C13" s="30"/>
      <c r="D13" s="34"/>
      <c r="E13" s="37"/>
      <c r="F13" s="39"/>
      <c r="G13" s="12"/>
    </row>
    <row r="14" spans="1:7" ht="16.5" customHeight="1">
      <c r="A14" s="17" t="s">
        <v>44</v>
      </c>
      <c r="B14" s="26" t="s">
        <v>1</v>
      </c>
      <c r="C14" s="31" t="s">
        <v>1</v>
      </c>
      <c r="D14" s="31"/>
      <c r="E14" s="31"/>
      <c r="F14" s="53"/>
      <c r="G14" s="28"/>
    </row>
    <row r="15" spans="1:7">
      <c r="A15" s="18" t="s">
        <v>58</v>
      </c>
      <c r="B15" s="25">
        <v>40969</v>
      </c>
      <c r="C15" s="32">
        <v>520</v>
      </c>
      <c r="D15" s="34">
        <v>0.32</v>
      </c>
      <c r="E15" s="37">
        <f>C15-(C15*D15)</f>
        <v>353.6</v>
      </c>
      <c r="F15" s="39">
        <f t="shared" si="0"/>
        <v>9.5022624434389247E-2</v>
      </c>
      <c r="G15" s="12">
        <v>320</v>
      </c>
    </row>
    <row r="16" spans="1:7">
      <c r="A16" s="18"/>
      <c r="B16" s="25"/>
      <c r="C16" s="32"/>
      <c r="D16" s="34"/>
      <c r="E16" s="37"/>
      <c r="F16" s="39"/>
      <c r="G16" s="12"/>
    </row>
    <row r="17" spans="1:7">
      <c r="A17" s="17" t="s">
        <v>45</v>
      </c>
      <c r="B17" s="25"/>
      <c r="C17" s="33"/>
      <c r="D17" s="33"/>
      <c r="E17" s="33"/>
      <c r="F17" s="54"/>
      <c r="G17" s="29"/>
    </row>
    <row r="18" spans="1:7">
      <c r="A18" s="18" t="s">
        <v>59</v>
      </c>
      <c r="B18" s="25">
        <v>40969</v>
      </c>
      <c r="C18" s="32">
        <v>210</v>
      </c>
      <c r="D18" s="34">
        <v>0.32</v>
      </c>
      <c r="E18" s="37">
        <f t="shared" ref="E18:E24" si="1">C18-(C18*D18)</f>
        <v>142.80000000000001</v>
      </c>
      <c r="F18" s="39">
        <f t="shared" si="0"/>
        <v>9.4257703081232491E-2</v>
      </c>
      <c r="G18" s="12">
        <v>129.34</v>
      </c>
    </row>
    <row r="19" spans="1:7">
      <c r="A19" s="18" t="s">
        <v>60</v>
      </c>
      <c r="B19" s="25">
        <v>40969</v>
      </c>
      <c r="C19" s="32">
        <v>264</v>
      </c>
      <c r="D19" s="34">
        <v>0.32</v>
      </c>
      <c r="E19" s="37">
        <f t="shared" si="1"/>
        <v>179.51999999999998</v>
      </c>
      <c r="F19" s="39">
        <f t="shared" si="0"/>
        <v>9.0463458110516815E-2</v>
      </c>
      <c r="G19" s="12">
        <v>163.28</v>
      </c>
    </row>
    <row r="20" spans="1:7">
      <c r="A20" s="18" t="s">
        <v>61</v>
      </c>
      <c r="B20" s="25">
        <v>41000</v>
      </c>
      <c r="C20" s="32">
        <v>276</v>
      </c>
      <c r="D20" s="34">
        <v>0.32</v>
      </c>
      <c r="E20" s="37">
        <f t="shared" si="1"/>
        <v>187.68</v>
      </c>
      <c r="F20" s="39">
        <f t="shared" si="0"/>
        <v>0.11668797953964194</v>
      </c>
      <c r="G20" s="12">
        <v>165.78</v>
      </c>
    </row>
    <row r="21" spans="1:7">
      <c r="A21" s="18" t="s">
        <v>62</v>
      </c>
      <c r="B21" s="25">
        <v>41000</v>
      </c>
      <c r="C21" s="32">
        <v>345</v>
      </c>
      <c r="D21" s="34">
        <v>0.32</v>
      </c>
      <c r="E21" s="37">
        <f t="shared" si="1"/>
        <v>234.6</v>
      </c>
      <c r="F21" s="39">
        <f t="shared" si="0"/>
        <v>9.0366581415174729E-2</v>
      </c>
      <c r="G21" s="12">
        <v>213.4</v>
      </c>
    </row>
    <row r="22" spans="1:7">
      <c r="A22" s="18" t="s">
        <v>63</v>
      </c>
      <c r="B22" s="25">
        <v>41030</v>
      </c>
      <c r="C22" s="32">
        <v>360</v>
      </c>
      <c r="D22" s="34">
        <v>0.32</v>
      </c>
      <c r="E22" s="37">
        <f t="shared" si="1"/>
        <v>244.8</v>
      </c>
      <c r="F22" s="39">
        <f t="shared" si="0"/>
        <v>0.10130718954248374</v>
      </c>
      <c r="G22" s="12">
        <v>220</v>
      </c>
    </row>
    <row r="23" spans="1:7">
      <c r="A23" s="18" t="s">
        <v>64</v>
      </c>
      <c r="B23" s="25">
        <v>41000</v>
      </c>
      <c r="C23" s="32">
        <v>408</v>
      </c>
      <c r="D23" s="34">
        <v>0.32</v>
      </c>
      <c r="E23" s="37">
        <f t="shared" si="1"/>
        <v>277.44</v>
      </c>
      <c r="F23" s="39">
        <f t="shared" si="0"/>
        <v>0.12053056516724336</v>
      </c>
      <c r="G23" s="12">
        <v>244</v>
      </c>
    </row>
    <row r="24" spans="1:7">
      <c r="A24" s="18" t="s">
        <v>65</v>
      </c>
      <c r="B24" s="25">
        <v>41030</v>
      </c>
      <c r="C24" s="32">
        <v>430</v>
      </c>
      <c r="D24" s="34">
        <v>0.32</v>
      </c>
      <c r="E24" s="37">
        <f t="shared" si="1"/>
        <v>292.39999999999998</v>
      </c>
      <c r="F24" s="39">
        <f t="shared" si="0"/>
        <v>0.13132694938440481</v>
      </c>
      <c r="G24" s="12">
        <v>254</v>
      </c>
    </row>
    <row r="25" spans="1:7">
      <c r="A25" s="18"/>
      <c r="B25" s="25"/>
      <c r="C25" s="32"/>
      <c r="D25" s="34"/>
      <c r="E25" s="37"/>
      <c r="F25" s="39"/>
      <c r="G25" s="12"/>
    </row>
    <row r="26" spans="1:7">
      <c r="A26" s="17" t="s">
        <v>46</v>
      </c>
      <c r="B26" s="25"/>
      <c r="C26" s="33"/>
      <c r="D26" s="33"/>
      <c r="E26" s="33"/>
      <c r="F26" s="54"/>
      <c r="G26" s="29"/>
    </row>
    <row r="27" spans="1:7">
      <c r="A27" s="18" t="s">
        <v>66</v>
      </c>
      <c r="B27" s="25">
        <v>41030</v>
      </c>
      <c r="C27" s="32">
        <v>450</v>
      </c>
      <c r="D27" s="34">
        <v>0.32</v>
      </c>
      <c r="E27" s="37">
        <f>C27-(C27*D27)</f>
        <v>306</v>
      </c>
      <c r="F27" s="39">
        <f t="shared" si="0"/>
        <v>0.10741830065359481</v>
      </c>
      <c r="G27" s="12">
        <v>273.13</v>
      </c>
    </row>
    <row r="28" spans="1:7">
      <c r="A28" s="18" t="s">
        <v>67</v>
      </c>
      <c r="B28" s="25">
        <v>41061</v>
      </c>
      <c r="C28" s="32">
        <v>620</v>
      </c>
      <c r="D28" s="34">
        <v>0.32</v>
      </c>
      <c r="E28" s="37">
        <f>C28-(C28*D28)</f>
        <v>421.6</v>
      </c>
      <c r="F28" s="39">
        <f t="shared" si="0"/>
        <v>0.11496679316888048</v>
      </c>
      <c r="G28" s="12">
        <v>373.13</v>
      </c>
    </row>
    <row r="29" spans="1:7">
      <c r="A29" s="18"/>
      <c r="B29" s="25"/>
      <c r="C29" s="32"/>
      <c r="D29" s="34"/>
      <c r="E29" s="37"/>
      <c r="F29" s="39"/>
      <c r="G29" s="12"/>
    </row>
    <row r="30" spans="1:7" ht="16.5" customHeight="1">
      <c r="A30" s="17" t="s">
        <v>47</v>
      </c>
      <c r="B30" s="25" t="s">
        <v>1</v>
      </c>
      <c r="C30" s="31" t="s">
        <v>1</v>
      </c>
      <c r="D30" s="31"/>
      <c r="E30" s="31"/>
      <c r="F30" s="53"/>
      <c r="G30" s="28"/>
    </row>
    <row r="31" spans="1:7">
      <c r="A31" s="18" t="s">
        <v>26</v>
      </c>
      <c r="B31" s="25">
        <v>40969</v>
      </c>
      <c r="C31" s="32">
        <v>475</v>
      </c>
      <c r="D31" s="34">
        <v>0.32</v>
      </c>
      <c r="E31" s="37">
        <f>C31-(C31*D31)</f>
        <v>323</v>
      </c>
      <c r="F31" s="39">
        <f t="shared" si="0"/>
        <v>8.6222910216718351E-2</v>
      </c>
      <c r="G31" s="12">
        <v>295.14999999999998</v>
      </c>
    </row>
    <row r="32" spans="1:7">
      <c r="A32" s="18" t="s">
        <v>27</v>
      </c>
      <c r="B32" s="25">
        <v>40969</v>
      </c>
      <c r="C32" s="32">
        <v>660</v>
      </c>
      <c r="D32" s="34">
        <v>0.32</v>
      </c>
      <c r="E32" s="37">
        <f>C32-(C32*D32)</f>
        <v>448.79999999999995</v>
      </c>
      <c r="F32" s="39">
        <f t="shared" si="0"/>
        <v>8.8903743315507988E-2</v>
      </c>
      <c r="G32" s="12">
        <v>408.9</v>
      </c>
    </row>
    <row r="33" spans="1:7">
      <c r="A33" s="18"/>
      <c r="B33" s="25"/>
      <c r="C33" s="32"/>
      <c r="D33" s="34"/>
      <c r="E33" s="37"/>
      <c r="F33" s="39"/>
      <c r="G33" s="12"/>
    </row>
    <row r="34" spans="1:7" ht="16.5" customHeight="1">
      <c r="A34" s="17" t="s">
        <v>48</v>
      </c>
      <c r="B34" s="25" t="s">
        <v>1</v>
      </c>
      <c r="C34" s="31" t="s">
        <v>1</v>
      </c>
      <c r="D34" s="31"/>
      <c r="E34" s="31"/>
      <c r="F34" s="53"/>
      <c r="G34" s="28"/>
    </row>
    <row r="35" spans="1:7">
      <c r="A35" s="18" t="s">
        <v>21</v>
      </c>
      <c r="B35" s="25">
        <v>40969</v>
      </c>
      <c r="C35" s="32">
        <v>540</v>
      </c>
      <c r="D35" s="34">
        <v>0.32</v>
      </c>
      <c r="E35" s="37">
        <f>C35-(C35*D35)</f>
        <v>367.2</v>
      </c>
      <c r="F35" s="39">
        <f t="shared" si="0"/>
        <v>6.8355119825707966E-2</v>
      </c>
      <c r="G35" s="12">
        <v>342.1</v>
      </c>
    </row>
    <row r="36" spans="1:7">
      <c r="A36" s="18" t="s">
        <v>22</v>
      </c>
      <c r="B36" s="25">
        <v>40969</v>
      </c>
      <c r="C36" s="32">
        <v>736</v>
      </c>
      <c r="D36" s="34">
        <v>0.32</v>
      </c>
      <c r="E36" s="37">
        <f>C36-(C36*D36)</f>
        <v>500.48</v>
      </c>
      <c r="F36" s="39">
        <f t="shared" si="0"/>
        <v>0.10220188618925841</v>
      </c>
      <c r="G36" s="12">
        <v>449.33</v>
      </c>
    </row>
    <row r="37" spans="1:7">
      <c r="A37" s="18" t="s">
        <v>23</v>
      </c>
      <c r="B37" s="25">
        <v>40969</v>
      </c>
      <c r="C37" s="32">
        <v>916</v>
      </c>
      <c r="D37" s="34">
        <v>0.32</v>
      </c>
      <c r="E37" s="37">
        <f>C37-(C37*D37)</f>
        <v>622.88</v>
      </c>
      <c r="F37" s="39">
        <f t="shared" si="0"/>
        <v>8.5377600821988087E-2</v>
      </c>
      <c r="G37" s="12">
        <v>569.70000000000005</v>
      </c>
    </row>
    <row r="38" spans="1:7">
      <c r="A38" s="18"/>
      <c r="B38" s="25"/>
      <c r="C38" s="32"/>
      <c r="D38" s="34"/>
      <c r="E38" s="37"/>
      <c r="F38" s="39"/>
      <c r="G38" s="12"/>
    </row>
    <row r="39" spans="1:7" ht="16.5" customHeight="1">
      <c r="A39" s="17" t="s">
        <v>49</v>
      </c>
      <c r="B39" s="25" t="s">
        <v>1</v>
      </c>
      <c r="C39" s="31" t="s">
        <v>1</v>
      </c>
      <c r="D39" s="31"/>
      <c r="E39" s="31"/>
      <c r="F39" s="53"/>
      <c r="G39" s="28"/>
    </row>
    <row r="40" spans="1:7">
      <c r="A40" s="18" t="s">
        <v>28</v>
      </c>
      <c r="B40" s="25">
        <v>41030</v>
      </c>
      <c r="C40" s="32">
        <v>1000</v>
      </c>
      <c r="D40" s="34">
        <v>0.32</v>
      </c>
      <c r="E40" s="37">
        <f>C40-(C40*D40)</f>
        <v>680</v>
      </c>
      <c r="F40" s="39">
        <f t="shared" si="0"/>
        <v>7.885294117647057E-2</v>
      </c>
      <c r="G40" s="12">
        <v>626.38</v>
      </c>
    </row>
    <row r="41" spans="1:7">
      <c r="A41" s="18" t="s">
        <v>29</v>
      </c>
      <c r="B41" s="25">
        <v>41030</v>
      </c>
      <c r="C41" s="32">
        <v>1200</v>
      </c>
      <c r="D41" s="34">
        <v>0.32</v>
      </c>
      <c r="E41" s="37">
        <f>C41-(C41*D41)</f>
        <v>816</v>
      </c>
      <c r="F41" s="39">
        <f t="shared" si="0"/>
        <v>5.6250000000000022E-2</v>
      </c>
      <c r="G41" s="12">
        <v>770.1</v>
      </c>
    </row>
    <row r="42" spans="1:7">
      <c r="A42" s="18" t="s">
        <v>30</v>
      </c>
      <c r="B42" s="25">
        <v>41030</v>
      </c>
      <c r="C42" s="32">
        <v>1700</v>
      </c>
      <c r="D42" s="34">
        <v>0.32</v>
      </c>
      <c r="E42" s="37">
        <f>C42-(C42*D42)</f>
        <v>1156</v>
      </c>
      <c r="F42" s="39">
        <f t="shared" si="0"/>
        <v>8.7370242214532823E-2</v>
      </c>
      <c r="G42" s="12">
        <v>1055</v>
      </c>
    </row>
    <row r="43" spans="1:7">
      <c r="A43" s="18"/>
      <c r="B43" s="25"/>
      <c r="C43" s="32"/>
      <c r="D43" s="34"/>
      <c r="E43" s="37"/>
      <c r="F43" s="39"/>
      <c r="G43" s="12"/>
    </row>
    <row r="44" spans="1:7" ht="16.5" customHeight="1">
      <c r="A44" s="17" t="s">
        <v>68</v>
      </c>
      <c r="B44" s="25" t="s">
        <v>1</v>
      </c>
      <c r="C44" s="31" t="s">
        <v>1</v>
      </c>
      <c r="D44" s="31"/>
      <c r="E44" s="31"/>
      <c r="F44" s="53"/>
      <c r="G44" s="28"/>
    </row>
    <row r="45" spans="1:7">
      <c r="A45" s="43" t="s">
        <v>13</v>
      </c>
      <c r="B45" s="26">
        <v>40909</v>
      </c>
      <c r="C45" s="44">
        <v>1950</v>
      </c>
      <c r="D45" s="45">
        <v>0.32</v>
      </c>
      <c r="E45" s="38">
        <f>C45-(C45*D45)</f>
        <v>1326</v>
      </c>
      <c r="F45" s="46">
        <f t="shared" si="0"/>
        <v>0.18250377073906487</v>
      </c>
      <c r="G45" s="50">
        <v>1084</v>
      </c>
    </row>
    <row r="46" spans="1:7">
      <c r="A46" s="18"/>
      <c r="B46" s="25"/>
      <c r="C46" s="32"/>
      <c r="D46" s="34"/>
      <c r="E46" s="37"/>
      <c r="F46" s="39"/>
      <c r="G46" s="12"/>
    </row>
    <row r="47" spans="1:7" ht="16.5" customHeight="1">
      <c r="A47" s="19" t="s">
        <v>14</v>
      </c>
      <c r="B47" s="25" t="s">
        <v>1</v>
      </c>
      <c r="C47" s="31" t="s">
        <v>1</v>
      </c>
      <c r="D47" s="31"/>
      <c r="E47" s="31"/>
      <c r="F47" s="53"/>
      <c r="G47" s="28"/>
    </row>
    <row r="48" spans="1:7">
      <c r="A48" s="43" t="s">
        <v>15</v>
      </c>
      <c r="B48" s="26">
        <v>40909</v>
      </c>
      <c r="C48" s="51">
        <v>4660</v>
      </c>
      <c r="D48" s="45">
        <v>0.32</v>
      </c>
      <c r="E48" s="38">
        <f>C48-(C48*D48)</f>
        <v>3168.8</v>
      </c>
      <c r="F48" s="46">
        <f t="shared" si="0"/>
        <v>0.12269628881595562</v>
      </c>
      <c r="G48" s="50">
        <v>2780</v>
      </c>
    </row>
    <row r="49" spans="1:7">
      <c r="A49" s="18"/>
      <c r="B49" s="25"/>
      <c r="C49" s="32"/>
      <c r="D49" s="34"/>
      <c r="E49" s="37"/>
      <c r="F49" s="39"/>
      <c r="G49" s="12"/>
    </row>
    <row r="50" spans="1:7" ht="17.25" customHeight="1">
      <c r="A50" s="20" t="s">
        <v>11</v>
      </c>
      <c r="B50" s="25" t="s">
        <v>1</v>
      </c>
      <c r="C50" s="31" t="s">
        <v>1</v>
      </c>
      <c r="D50" s="31"/>
      <c r="E50" s="31"/>
      <c r="F50" s="53"/>
      <c r="G50" s="28"/>
    </row>
    <row r="51" spans="1:7">
      <c r="A51" s="43" t="s">
        <v>12</v>
      </c>
      <c r="B51" s="26">
        <v>40940</v>
      </c>
      <c r="C51" s="44">
        <v>105</v>
      </c>
      <c r="D51" s="45">
        <v>0.32</v>
      </c>
      <c r="E51" s="38">
        <f>C51-(C51*D51)</f>
        <v>71.400000000000006</v>
      </c>
      <c r="F51" s="46">
        <f t="shared" si="0"/>
        <v>0.50980392156862742</v>
      </c>
      <c r="G51" s="50">
        <v>35</v>
      </c>
    </row>
    <row r="52" spans="1:7">
      <c r="A52" s="18"/>
      <c r="B52" s="25"/>
      <c r="C52" s="32"/>
      <c r="D52" s="34"/>
      <c r="E52" s="37"/>
      <c r="F52" s="39"/>
      <c r="G52" s="12"/>
    </row>
    <row r="53" spans="1:7" ht="16.5" customHeight="1">
      <c r="A53" s="17" t="s">
        <v>2</v>
      </c>
      <c r="B53" s="26" t="s">
        <v>1</v>
      </c>
      <c r="C53" s="31" t="s">
        <v>1</v>
      </c>
      <c r="D53" s="31"/>
      <c r="E53" s="31"/>
      <c r="F53" s="53"/>
      <c r="G53" s="28"/>
    </row>
    <row r="54" spans="1:7">
      <c r="A54" s="43" t="s">
        <v>5</v>
      </c>
      <c r="B54" s="26">
        <v>40909</v>
      </c>
      <c r="C54" s="44">
        <v>43</v>
      </c>
      <c r="D54" s="45">
        <v>0.32</v>
      </c>
      <c r="E54" s="38">
        <f>C54-(C54*D54)</f>
        <v>29.240000000000002</v>
      </c>
      <c r="F54" s="46">
        <f t="shared" si="0"/>
        <v>0.12790697674418605</v>
      </c>
      <c r="G54" s="50">
        <v>25.5</v>
      </c>
    </row>
    <row r="55" spans="1:7">
      <c r="A55" s="43" t="s">
        <v>6</v>
      </c>
      <c r="B55" s="26">
        <v>40909</v>
      </c>
      <c r="C55" s="44">
        <v>51</v>
      </c>
      <c r="D55" s="45">
        <v>0.32</v>
      </c>
      <c r="E55" s="38">
        <f>C55-(C55*D55)</f>
        <v>34.68</v>
      </c>
      <c r="F55" s="46">
        <f t="shared" si="0"/>
        <v>0.10899653979238755</v>
      </c>
      <c r="G55" s="50">
        <v>30.9</v>
      </c>
    </row>
    <row r="56" spans="1:7">
      <c r="A56" s="43" t="s">
        <v>7</v>
      </c>
      <c r="B56" s="26">
        <v>40909</v>
      </c>
      <c r="C56" s="49">
        <v>285</v>
      </c>
      <c r="D56" s="45">
        <v>0.32</v>
      </c>
      <c r="E56" s="38">
        <f>C56-(C56*D56)</f>
        <v>193.8</v>
      </c>
      <c r="F56" s="46">
        <f t="shared" si="0"/>
        <v>8.2043343653250833E-2</v>
      </c>
      <c r="G56" s="50">
        <v>177.9</v>
      </c>
    </row>
    <row r="57" spans="1:7">
      <c r="A57" s="43" t="s">
        <v>8</v>
      </c>
      <c r="B57" s="26">
        <v>40878</v>
      </c>
      <c r="C57" s="44">
        <v>426</v>
      </c>
      <c r="D57" s="45">
        <v>0.32</v>
      </c>
      <c r="E57" s="38">
        <f>C57-(C57*D57)</f>
        <v>289.68</v>
      </c>
      <c r="F57" s="46">
        <f t="shared" si="0"/>
        <v>0.13421706710853354</v>
      </c>
      <c r="G57" s="50">
        <v>250.8</v>
      </c>
    </row>
    <row r="58" spans="1:7">
      <c r="A58" s="18"/>
      <c r="B58" s="25"/>
      <c r="C58" s="32"/>
      <c r="D58" s="34"/>
      <c r="E58" s="37"/>
      <c r="F58" s="39"/>
      <c r="G58" s="12"/>
    </row>
    <row r="59" spans="1:7" ht="16.5" customHeight="1">
      <c r="A59" s="21" t="s">
        <v>4</v>
      </c>
      <c r="B59" s="26" t="s">
        <v>1</v>
      </c>
      <c r="C59" s="31" t="s">
        <v>1</v>
      </c>
      <c r="D59" s="31"/>
      <c r="E59" s="31"/>
      <c r="F59" s="53"/>
      <c r="G59" s="28"/>
    </row>
    <row r="60" spans="1:7">
      <c r="A60" s="43" t="s">
        <v>17</v>
      </c>
      <c r="B60" s="26">
        <v>40909</v>
      </c>
      <c r="C60" s="44">
        <v>111</v>
      </c>
      <c r="D60" s="45">
        <v>0.32</v>
      </c>
      <c r="E60" s="38">
        <f>C60-(C60*D60)</f>
        <v>75.47999999999999</v>
      </c>
      <c r="F60" s="46">
        <f t="shared" si="0"/>
        <v>0.33147853736089017</v>
      </c>
      <c r="G60" s="50">
        <v>50.46</v>
      </c>
    </row>
    <row r="61" spans="1:7">
      <c r="A61" s="18" t="s">
        <v>31</v>
      </c>
      <c r="B61" s="25">
        <v>41030</v>
      </c>
      <c r="C61" s="32">
        <v>90</v>
      </c>
      <c r="D61" s="34">
        <v>0.32</v>
      </c>
      <c r="E61" s="37">
        <f>C61-(C61*D61)</f>
        <v>61.2</v>
      </c>
      <c r="F61" s="39">
        <f t="shared" si="0"/>
        <v>7.2058823529411842E-2</v>
      </c>
      <c r="G61" s="12">
        <v>56.79</v>
      </c>
    </row>
    <row r="62" spans="1:7">
      <c r="A62" s="71" t="s">
        <v>18</v>
      </c>
      <c r="B62" s="72">
        <v>40909</v>
      </c>
      <c r="C62" s="73">
        <v>116</v>
      </c>
      <c r="D62" s="74">
        <v>0.32</v>
      </c>
      <c r="E62" s="75">
        <f>C62-(C62*D62)</f>
        <v>78.88</v>
      </c>
      <c r="F62" s="76">
        <f t="shared" si="0"/>
        <v>0.26285496957403642</v>
      </c>
      <c r="G62" s="77">
        <v>58.146000000000001</v>
      </c>
    </row>
    <row r="63" spans="1:7">
      <c r="A63" s="43" t="s">
        <v>16</v>
      </c>
      <c r="B63" s="26">
        <v>40909</v>
      </c>
      <c r="C63" s="44">
        <v>145</v>
      </c>
      <c r="D63" s="45">
        <v>0.32</v>
      </c>
      <c r="E63" s="38">
        <f>C63-(C63*D63)</f>
        <v>98.6</v>
      </c>
      <c r="F63" s="46">
        <f t="shared" si="0"/>
        <v>0.2619675456389452</v>
      </c>
      <c r="G63" s="50">
        <v>72.77</v>
      </c>
    </row>
    <row r="64" spans="1:7">
      <c r="A64" s="18" t="s">
        <v>24</v>
      </c>
      <c r="B64" s="25">
        <v>41000</v>
      </c>
      <c r="C64" s="32">
        <v>120</v>
      </c>
      <c r="D64" s="34">
        <v>0.32</v>
      </c>
      <c r="E64" s="37">
        <f>C64-(C64*D64)</f>
        <v>81.599999999999994</v>
      </c>
      <c r="F64" s="39">
        <f t="shared" si="0"/>
        <v>0.16507352941176467</v>
      </c>
      <c r="G64" s="12">
        <v>68.13</v>
      </c>
    </row>
    <row r="65" spans="1:7" ht="21.75" thickBot="1">
      <c r="A65" s="18"/>
      <c r="B65" s="25"/>
      <c r="C65" s="32"/>
      <c r="D65" s="34"/>
      <c r="E65" s="37"/>
      <c r="F65" s="39"/>
      <c r="G65" s="12"/>
    </row>
    <row r="66" spans="1:7" ht="21.75" thickBot="1">
      <c r="A66" s="19" t="s">
        <v>9</v>
      </c>
      <c r="B66" s="82" t="s">
        <v>52</v>
      </c>
      <c r="C66" s="83"/>
      <c r="D66" s="83"/>
      <c r="E66" s="83"/>
      <c r="F66" s="84"/>
      <c r="G66" s="13"/>
    </row>
    <row r="67" spans="1:7" ht="23.25" customHeight="1">
      <c r="A67" s="18" t="s">
        <v>10</v>
      </c>
      <c r="B67" s="25">
        <v>40299</v>
      </c>
      <c r="C67" s="47">
        <v>40</v>
      </c>
      <c r="D67" s="35"/>
      <c r="E67" s="35"/>
      <c r="F67" s="55"/>
      <c r="G67" s="14">
        <v>40</v>
      </c>
    </row>
    <row r="68" spans="1:7" ht="23.25" customHeight="1">
      <c r="A68" s="18" t="s">
        <v>19</v>
      </c>
      <c r="B68" s="25">
        <v>40299</v>
      </c>
      <c r="C68" s="47">
        <v>40</v>
      </c>
      <c r="D68" s="35"/>
      <c r="E68" s="35"/>
      <c r="F68" s="55"/>
      <c r="G68" s="14">
        <v>40</v>
      </c>
    </row>
    <row r="69" spans="1:7" ht="23.25" customHeight="1">
      <c r="A69" s="18" t="s">
        <v>50</v>
      </c>
      <c r="B69" s="25">
        <v>40452</v>
      </c>
      <c r="C69" s="47">
        <v>36</v>
      </c>
      <c r="D69" s="35"/>
      <c r="E69" s="35"/>
      <c r="F69" s="55"/>
      <c r="G69" s="14">
        <v>36</v>
      </c>
    </row>
    <row r="70" spans="1:7" ht="23.25" customHeight="1">
      <c r="A70" s="18" t="s">
        <v>51</v>
      </c>
      <c r="B70" s="25">
        <v>40452</v>
      </c>
      <c r="C70" s="47">
        <v>145</v>
      </c>
      <c r="D70" s="35"/>
      <c r="E70" s="35"/>
      <c r="F70" s="55"/>
      <c r="G70" s="14">
        <v>145</v>
      </c>
    </row>
    <row r="71" spans="1:7" ht="23.25" customHeight="1" thickBot="1">
      <c r="A71" s="22" t="s">
        <v>41</v>
      </c>
      <c r="B71" s="27">
        <v>40940</v>
      </c>
      <c r="C71" s="48">
        <v>7</v>
      </c>
      <c r="D71" s="36"/>
      <c r="E71" s="36"/>
      <c r="F71" s="56"/>
      <c r="G71" s="15">
        <v>7</v>
      </c>
    </row>
    <row r="72" spans="1:7" ht="12" customHeight="1">
      <c r="A72" s="2"/>
      <c r="B72" s="6"/>
      <c r="C72" s="7"/>
      <c r="D72" s="3"/>
      <c r="E72" s="4"/>
      <c r="F72" s="57"/>
      <c r="G72" s="5"/>
    </row>
    <row r="73" spans="1:7" s="62" customFormat="1" ht="12" customHeight="1">
      <c r="A73" s="78" t="s">
        <v>36</v>
      </c>
      <c r="B73" s="60"/>
      <c r="C73" s="61"/>
      <c r="E73" s="63"/>
      <c r="F73" s="64"/>
      <c r="G73" s="65"/>
    </row>
    <row r="74" spans="1:7" s="62" customFormat="1" ht="12" customHeight="1">
      <c r="A74" s="79" t="s">
        <v>37</v>
      </c>
      <c r="B74" s="66"/>
      <c r="C74" s="66"/>
      <c r="D74" s="66"/>
      <c r="E74" s="66"/>
      <c r="F74" s="67"/>
      <c r="G74" s="66"/>
    </row>
    <row r="75" spans="1:7" ht="12" customHeight="1">
      <c r="A75" s="80"/>
    </row>
    <row r="76" spans="1:7" ht="12" customHeight="1">
      <c r="A76" s="81" t="s">
        <v>38</v>
      </c>
    </row>
    <row r="77" spans="1:7" ht="12" customHeight="1">
      <c r="A77" s="81" t="s">
        <v>39</v>
      </c>
    </row>
    <row r="78" spans="1:7" ht="12" customHeight="1">
      <c r="A78" s="81" t="s">
        <v>40</v>
      </c>
    </row>
  </sheetData>
  <mergeCells count="1">
    <mergeCell ref="B66:F66"/>
  </mergeCells>
  <phoneticPr fontId="0" type="noConversion"/>
  <printOptions horizontalCentered="1" verticalCentered="1"/>
  <pageMargins left="0" right="0" top="0" bottom="0" header="0" footer="0"/>
  <pageSetup paperSize="9" scale="50" fitToHeight="2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TSF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MendyS</dc:creator>
  <cp:lastModifiedBy>PC HPDC5100</cp:lastModifiedBy>
  <cp:lastPrinted>2012-02-23T14:36:16Z</cp:lastPrinted>
  <dcterms:created xsi:type="dcterms:W3CDTF">2005-07-15T08:55:46Z</dcterms:created>
  <dcterms:modified xsi:type="dcterms:W3CDTF">2012-02-27T16:35:00Z</dcterms:modified>
</cp:coreProperties>
</file>